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Dai hoc" sheetId="1" r:id="rId1"/>
    <sheet name="Van hoa NTQS" sheetId="2" r:id="rId2"/>
  </sheets>
  <definedNames>
    <definedName name="_xlnm.Print_Titles" localSheetId="0">'Dai hoc'!$1:$6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<sst xmlns="http://schemas.openxmlformats.org/spreadsheetml/2006/main" count="184" uniqueCount="111">
  <si>
    <t>Chỉ tiêu</t>
  </si>
  <si>
    <t>Ghi chú</t>
  </si>
  <si>
    <t>A00</t>
  </si>
  <si>
    <t>A01</t>
  </si>
  <si>
    <t>Cộng trường</t>
  </si>
  <si>
    <t>a) Ngành Kế toán</t>
  </si>
  <si>
    <t>a) Ngành Công nghệ thông tin</t>
  </si>
  <si>
    <t>D01</t>
  </si>
  <si>
    <t>b) Ngành KT Xây dựng</t>
  </si>
  <si>
    <t>a) Ngành KT Xây dựng CT Giao thông</t>
  </si>
  <si>
    <t>c) Ngành KT Cơ khí</t>
  </si>
  <si>
    <t>Tổng</t>
  </si>
  <si>
    <t>TT</t>
  </si>
  <si>
    <t>Ngành</t>
  </si>
  <si>
    <t>Tổng số hồ sơ xét tuyển</t>
  </si>
  <si>
    <t>Tổng số</t>
  </si>
  <si>
    <t>% chỉ tiêu</t>
  </si>
  <si>
    <t>Thanh nhạc</t>
  </si>
  <si>
    <t>Huấn luyện múa</t>
  </si>
  <si>
    <t>Quản lý văn hóa</t>
  </si>
  <si>
    <t>Sư phạm âm nhạc</t>
  </si>
  <si>
    <t>Khoa học thư viện</t>
  </si>
  <si>
    <t>Bảo tàng học</t>
  </si>
  <si>
    <t>II.</t>
  </si>
  <si>
    <t xml:space="preserve">Cao đẳng dài hạn </t>
  </si>
  <si>
    <t>Văn thư lưu trữ</t>
  </si>
  <si>
    <t>Diễn viên múa</t>
  </si>
  <si>
    <t>Chuyên môn</t>
  </si>
  <si>
    <t>Mã ngành</t>
  </si>
  <si>
    <t>D210205</t>
  </si>
  <si>
    <t>D210244</t>
  </si>
  <si>
    <t>D210207</t>
  </si>
  <si>
    <t>Biểu diễn nhạc cụ phương Tây</t>
  </si>
  <si>
    <t>D210210</t>
  </si>
  <si>
    <t>Biểu diễn nhạc cụ truyền thống</t>
  </si>
  <si>
    <t>D210203</t>
  </si>
  <si>
    <t>D210204</t>
  </si>
  <si>
    <t xml:space="preserve">Sáng tác; Chỉ huy âm nhạc </t>
  </si>
  <si>
    <t>D220342</t>
  </si>
  <si>
    <t>D140221</t>
  </si>
  <si>
    <t>D320101</t>
  </si>
  <si>
    <t>D320202</t>
  </si>
  <si>
    <t>D320305</t>
  </si>
  <si>
    <t>C320303</t>
  </si>
  <si>
    <t>C210242</t>
  </si>
  <si>
    <t>C220342</t>
  </si>
  <si>
    <t>C140221</t>
  </si>
  <si>
    <t xml:space="preserve">Báo chí </t>
  </si>
  <si>
    <t>Điểm</t>
  </si>
  <si>
    <t>VĂN HÓA NTQĐ</t>
  </si>
  <si>
    <t>C00</t>
  </si>
  <si>
    <t>Học viện, trường</t>
  </si>
  <si>
    <t>a) Ngành Ngôn ngữ Anh</t>
  </si>
  <si>
    <t>a) Ngành Công nghệ Thông tin</t>
  </si>
  <si>
    <t>b) Ngành CN Kỹ thuật điện tử, truyền thông</t>
  </si>
  <si>
    <t>Tổ hợp xét tuyển</t>
  </si>
  <si>
    <t>22,50</t>
  </si>
  <si>
    <t>15,75</t>
  </si>
  <si>
    <t>Tổng các trường</t>
  </si>
  <si>
    <t>21,25</t>
  </si>
  <si>
    <t>b) Ngành Công nghệ KT Cơ khí</t>
  </si>
  <si>
    <t>a) Ngành Báo chí</t>
  </si>
  <si>
    <t>18,25</t>
  </si>
  <si>
    <t>15,00</t>
  </si>
  <si>
    <t>16,00</t>
  </si>
  <si>
    <t>19,25</t>
  </si>
  <si>
    <t>17,75</t>
  </si>
  <si>
    <t>18,00</t>
  </si>
  <si>
    <t>18,75</t>
  </si>
  <si>
    <t>19,75</t>
  </si>
  <si>
    <t>18,50</t>
  </si>
  <si>
    <t>22,25</t>
  </si>
  <si>
    <t>20,25</t>
  </si>
  <si>
    <t>15,25</t>
  </si>
  <si>
    <t>17,25</t>
  </si>
  <si>
    <t>D07</t>
  </si>
  <si>
    <t>17,50</t>
  </si>
  <si>
    <t>17,00</t>
  </si>
  <si>
    <t>b) Ngành Ngôn ngữ Trung Quốc</t>
  </si>
  <si>
    <t>b) Ngành Khoa học 
Thư viện</t>
  </si>
  <si>
    <t>d) Ngành giáo viên Quốc phòng An ninh</t>
  </si>
  <si>
    <t>Ngành giáo viên Quốc phòng An ninh</t>
  </si>
  <si>
    <t>a) Ngành Khoa học máy tính</t>
  </si>
  <si>
    <t>b) Ngành Truyền thông và mạng máy tính</t>
  </si>
  <si>
    <t>c) Ngành Kĩ thuật phần mềm</t>
  </si>
  <si>
    <t>d) Ngành Hệ thống thông tin</t>
  </si>
  <si>
    <t>e) Ngành Công nghệ thông tin</t>
  </si>
  <si>
    <t>f) Ngành Công nghệ kỹ thuật hóa học</t>
  </si>
  <si>
    <t>g) Ngành Công nghệ kỹ thuật môi trường</t>
  </si>
  <si>
    <t>h) Ngành Kỹ thuật cơ khí</t>
  </si>
  <si>
    <t>j) Ngành Kỹ thuật cơ điện tử</t>
  </si>
  <si>
    <t>k) Ngành Kỹ thuật cơ điện, điện tử</t>
  </si>
  <si>
    <t>m) Ngành Kỹ thuật xây dựng công trình giao thông</t>
  </si>
  <si>
    <t>l) Ngành Kỹ thuật điều khiển và Tự động hóa</t>
  </si>
  <si>
    <t>n) Ngành Kỹ thuật xây dựng</t>
  </si>
  <si>
    <t>b) Ngành Tài chính - Ngân hàng</t>
  </si>
  <si>
    <t>c) Ngành Kỹ thuật Xây dựng</t>
  </si>
  <si>
    <t xml:space="preserve">(Kèm theo Quyết định số         /QĐ-TSQS ngày       tháng 9 năm 2016 
của Trưởng ban TSQS Bộ Quốc phòng)    </t>
  </si>
  <si>
    <t>Phụ lục I</t>
  </si>
  <si>
    <t>ĐIỂM CHUẨN TUYỂN SINH NGUYỆN VỌNG BỔ SUNG ĐỢT 1 
ĐÀO TẠO ĐẠI HỌC HỆ DÂN SỰ (CNH, HĐH) NĂM 2016</t>
  </si>
  <si>
    <t xml:space="preserve"> 1- HỌC VIỆN KỸ THUẬT QUÂN SỰ</t>
  </si>
  <si>
    <t>2- HỌC VIỆN KHOA HỌC QUÂN SỰ</t>
  </si>
  <si>
    <t>3 - HỌC VIỆN HẬU CẦN</t>
  </si>
  <si>
    <t>4 - TRƯỜNG SĨ QUAN KỸ THUẬT QUÂN SỰ</t>
  </si>
  <si>
    <t>5 -TRƯỜNG SĨ QUAN CÔNG BINH</t>
  </si>
  <si>
    <t>6 -TRƯỜNG SĨ QUAN THÔNG TIN</t>
  </si>
  <si>
    <t>8 - TRƯỜNG SĨ QUAN LỤC QUÂN 1</t>
  </si>
  <si>
    <t>7 - HỌC VIỆN BIÊN PHÒNG</t>
  </si>
  <si>
    <t xml:space="preserve"> 9- TRƯỜNG SĨ QUAN LỤC QUÂN 2</t>
  </si>
  <si>
    <t xml:space="preserve"> 10 -TRƯỜNG SĨ QUAN CHÍNH TRỊ</t>
  </si>
  <si>
    <t>11 - TRƯỜNG ĐẠI HỌC VĂN HÓA NGHỆ THUẬT QUÂN ĐỘI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</si>
</sst>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.##0"/>
    <numFmt numFmtId="173" formatCode="#.##0.00"/>
    <numFmt numFmtId="174" formatCode="0.0"/>
    <numFmt numFmtId="175" formatCode="#.##0.0"/>
    <numFmt numFmtId="176" formatCode="0.0;[Red]0.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justify" wrapText="1"/>
    </xf>
    <xf numFmtId="0" fontId="6" fillId="0" borderId="15" xfId="0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2" fontId="53" fillId="0" borderId="0" xfId="0" applyNumberFormat="1" applyFont="1" applyAlignment="1">
      <alignment horizontal="center"/>
    </xf>
    <xf numFmtId="2" fontId="53" fillId="0" borderId="15" xfId="0" applyNumberFormat="1" applyFont="1" applyBorder="1" applyAlignment="1">
      <alignment horizontal="center" vertical="center"/>
    </xf>
    <xf numFmtId="2" fontId="53" fillId="0" borderId="21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/>
    </xf>
    <xf numFmtId="2" fontId="53" fillId="0" borderId="15" xfId="0" applyNumberFormat="1" applyFont="1" applyBorder="1" applyAlignment="1">
      <alignment horizontal="center" vertical="center"/>
    </xf>
    <xf numFmtId="1" fontId="5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60" sqref="D60"/>
    </sheetView>
  </sheetViews>
  <sheetFormatPr defaultColWidth="9.140625" defaultRowHeight="12.75"/>
  <cols>
    <col min="1" max="1" width="28.8515625" style="2" customWidth="1"/>
    <col min="2" max="2" width="9.7109375" style="62" customWidth="1"/>
    <col min="3" max="3" width="10.8515625" style="107" customWidth="1"/>
    <col min="4" max="4" width="40.28125" style="2" customWidth="1"/>
    <col min="5" max="5" width="9.140625" style="48" customWidth="1"/>
    <col min="6" max="23" width="9.140625" style="49" customWidth="1"/>
    <col min="24" max="16384" width="9.140625" style="1" customWidth="1"/>
  </cols>
  <sheetData>
    <row r="1" spans="1:4" ht="16.5">
      <c r="A1" s="78" t="s">
        <v>98</v>
      </c>
      <c r="B1" s="78"/>
      <c r="C1" s="78"/>
      <c r="D1" s="78"/>
    </row>
    <row r="2" spans="1:4" ht="42.75" customHeight="1">
      <c r="A2" s="79" t="s">
        <v>99</v>
      </c>
      <c r="B2" s="79"/>
      <c r="C2" s="79"/>
      <c r="D2" s="79"/>
    </row>
    <row r="3" spans="1:4" ht="36.75" customHeight="1">
      <c r="A3" s="80" t="s">
        <v>97</v>
      </c>
      <c r="B3" s="80"/>
      <c r="C3" s="80"/>
      <c r="D3" s="80"/>
    </row>
    <row r="4" ht="24" customHeight="1"/>
    <row r="5" spans="1:4" ht="21" customHeight="1">
      <c r="A5" s="82" t="s">
        <v>51</v>
      </c>
      <c r="B5" s="82" t="s">
        <v>55</v>
      </c>
      <c r="C5" s="84"/>
      <c r="D5" s="82" t="s">
        <v>1</v>
      </c>
    </row>
    <row r="6" spans="1:4" ht="57.75" customHeight="1">
      <c r="A6" s="83"/>
      <c r="B6" s="83"/>
      <c r="C6" s="85"/>
      <c r="D6" s="83"/>
    </row>
    <row r="7" spans="1:23" s="4" customFormat="1" ht="30" customHeight="1">
      <c r="A7" s="70" t="s">
        <v>100</v>
      </c>
      <c r="B7" s="81"/>
      <c r="C7" s="81"/>
      <c r="D7" s="81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4" customFormat="1" ht="30" customHeight="1">
      <c r="A8" s="70" t="s">
        <v>82</v>
      </c>
      <c r="B8" s="70"/>
      <c r="C8" s="70"/>
      <c r="D8" s="7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3" customFormat="1" ht="30" customHeight="1">
      <c r="A9" s="47"/>
      <c r="B9" s="41" t="s">
        <v>2</v>
      </c>
      <c r="C9" s="108" t="s">
        <v>65</v>
      </c>
      <c r="D9" s="68"/>
      <c r="E9" s="5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s="60" customFormat="1" ht="30" customHeight="1">
      <c r="A10" s="47"/>
      <c r="B10" s="41" t="s">
        <v>3</v>
      </c>
      <c r="C10" s="108" t="s">
        <v>62</v>
      </c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s="4" customFormat="1" ht="30" customHeight="1">
      <c r="A11" s="70" t="s">
        <v>83</v>
      </c>
      <c r="B11" s="70"/>
      <c r="C11" s="70"/>
      <c r="D11" s="70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3" customFormat="1" ht="30" customHeight="1">
      <c r="A12" s="47"/>
      <c r="B12" s="41" t="s">
        <v>2</v>
      </c>
      <c r="C12" s="108" t="s">
        <v>66</v>
      </c>
      <c r="D12" s="68"/>
      <c r="E12" s="52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s="60" customFormat="1" ht="30" customHeight="1">
      <c r="A13" s="47"/>
      <c r="B13" s="41" t="s">
        <v>3</v>
      </c>
      <c r="C13" s="108" t="s">
        <v>67</v>
      </c>
      <c r="D13" s="69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4" customFormat="1" ht="30" customHeight="1">
      <c r="A14" s="70" t="s">
        <v>84</v>
      </c>
      <c r="B14" s="70"/>
      <c r="C14" s="70"/>
      <c r="D14" s="70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3" customFormat="1" ht="30" customHeight="1">
      <c r="A15" s="47"/>
      <c r="B15" s="41" t="s">
        <v>2</v>
      </c>
      <c r="C15" s="108" t="s">
        <v>68</v>
      </c>
      <c r="D15" s="68"/>
      <c r="E15" s="52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s="60" customFormat="1" ht="30" customHeight="1">
      <c r="A16" s="47"/>
      <c r="B16" s="41" t="s">
        <v>3</v>
      </c>
      <c r="C16" s="108" t="s">
        <v>69</v>
      </c>
      <c r="D16" s="69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s="4" customFormat="1" ht="30" customHeight="1">
      <c r="A17" s="70" t="s">
        <v>85</v>
      </c>
      <c r="B17" s="70"/>
      <c r="C17" s="70"/>
      <c r="D17" s="7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3" customFormat="1" ht="30" customHeight="1">
      <c r="A18" s="47"/>
      <c r="B18" s="41" t="s">
        <v>2</v>
      </c>
      <c r="C18" s="108" t="s">
        <v>70</v>
      </c>
      <c r="D18" s="68"/>
      <c r="E18" s="5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s="60" customFormat="1" ht="30" customHeight="1">
      <c r="A19" s="47"/>
      <c r="B19" s="41" t="s">
        <v>3</v>
      </c>
      <c r="C19" s="108" t="s">
        <v>70</v>
      </c>
      <c r="D19" s="69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s="4" customFormat="1" ht="25.5" customHeight="1">
      <c r="A20" s="70" t="s">
        <v>86</v>
      </c>
      <c r="B20" s="70"/>
      <c r="C20" s="70"/>
      <c r="D20" s="70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3" customFormat="1" ht="25.5" customHeight="1">
      <c r="A21" s="47"/>
      <c r="B21" s="41" t="s">
        <v>2</v>
      </c>
      <c r="C21" s="108" t="s">
        <v>71</v>
      </c>
      <c r="D21" s="68"/>
      <c r="E21" s="52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s="60" customFormat="1" ht="25.5" customHeight="1">
      <c r="A22" s="47"/>
      <c r="B22" s="41" t="s">
        <v>3</v>
      </c>
      <c r="C22" s="108" t="s">
        <v>72</v>
      </c>
      <c r="D22" s="6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s="4" customFormat="1" ht="25.5" customHeight="1">
      <c r="A23" s="70" t="s">
        <v>87</v>
      </c>
      <c r="B23" s="70"/>
      <c r="C23" s="70"/>
      <c r="D23" s="70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3" customFormat="1" ht="25.5" customHeight="1">
      <c r="A24" s="47"/>
      <c r="B24" s="41" t="s">
        <v>2</v>
      </c>
      <c r="C24" s="108" t="s">
        <v>64</v>
      </c>
      <c r="D24" s="68"/>
      <c r="E24" s="52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s="60" customFormat="1" ht="25.5" customHeight="1">
      <c r="A25" s="47"/>
      <c r="B25" s="41" t="s">
        <v>75</v>
      </c>
      <c r="C25" s="108" t="s">
        <v>73</v>
      </c>
      <c r="D25" s="69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s="4" customFormat="1" ht="25.5" customHeight="1">
      <c r="A26" s="70" t="s">
        <v>88</v>
      </c>
      <c r="B26" s="70"/>
      <c r="C26" s="70"/>
      <c r="D26" s="7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s="3" customFormat="1" ht="25.5" customHeight="1">
      <c r="A27" s="47"/>
      <c r="B27" s="41" t="s">
        <v>2</v>
      </c>
      <c r="C27" s="108" t="s">
        <v>74</v>
      </c>
      <c r="D27" s="68"/>
      <c r="E27" s="52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s="60" customFormat="1" ht="25.5" customHeight="1">
      <c r="A28" s="47"/>
      <c r="B28" s="41" t="s">
        <v>75</v>
      </c>
      <c r="C28" s="108" t="s">
        <v>73</v>
      </c>
      <c r="D28" s="6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s="4" customFormat="1" ht="25.5" customHeight="1">
      <c r="A29" s="70" t="s">
        <v>89</v>
      </c>
      <c r="B29" s="70"/>
      <c r="C29" s="70"/>
      <c r="D29" s="70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s="3" customFormat="1" ht="25.5" customHeight="1">
      <c r="A30" s="47"/>
      <c r="B30" s="41" t="s">
        <v>2</v>
      </c>
      <c r="C30" s="108">
        <v>19</v>
      </c>
      <c r="D30" s="68"/>
      <c r="E30" s="5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60" customFormat="1" ht="25.5" customHeight="1">
      <c r="A31" s="47"/>
      <c r="B31" s="41" t="s">
        <v>3</v>
      </c>
      <c r="C31" s="108">
        <v>17.25</v>
      </c>
      <c r="D31" s="69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s="4" customFormat="1" ht="25.5" customHeight="1">
      <c r="A32" s="70" t="s">
        <v>90</v>
      </c>
      <c r="B32" s="70"/>
      <c r="C32" s="70"/>
      <c r="D32" s="70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s="3" customFormat="1" ht="25.5" customHeight="1">
      <c r="A33" s="47"/>
      <c r="B33" s="41" t="s">
        <v>2</v>
      </c>
      <c r="C33" s="108" t="s">
        <v>59</v>
      </c>
      <c r="D33" s="68"/>
      <c r="E33" s="52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s="60" customFormat="1" ht="25.5" customHeight="1">
      <c r="A34" s="47"/>
      <c r="B34" s="41" t="s">
        <v>3</v>
      </c>
      <c r="C34" s="108" t="s">
        <v>69</v>
      </c>
      <c r="D34" s="6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s="4" customFormat="1" ht="25.5" customHeight="1">
      <c r="A35" s="70" t="s">
        <v>91</v>
      </c>
      <c r="B35" s="70"/>
      <c r="C35" s="70"/>
      <c r="D35" s="70"/>
      <c r="E35" s="50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s="3" customFormat="1" ht="25.5" customHeight="1">
      <c r="A36" s="47"/>
      <c r="B36" s="41" t="s">
        <v>2</v>
      </c>
      <c r="C36" s="108" t="s">
        <v>76</v>
      </c>
      <c r="D36" s="68"/>
      <c r="E36" s="52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s="60" customFormat="1" ht="25.5" customHeight="1">
      <c r="A37" s="47"/>
      <c r="B37" s="41" t="s">
        <v>3</v>
      </c>
      <c r="C37" s="108" t="s">
        <v>64</v>
      </c>
      <c r="D37" s="69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s="4" customFormat="1" ht="25.5" customHeight="1">
      <c r="A38" s="70" t="s">
        <v>93</v>
      </c>
      <c r="B38" s="70"/>
      <c r="C38" s="70"/>
      <c r="D38" s="70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s="3" customFormat="1" ht="19.5" customHeight="1">
      <c r="A39" s="47"/>
      <c r="B39" s="41" t="s">
        <v>2</v>
      </c>
      <c r="C39" s="108" t="s">
        <v>77</v>
      </c>
      <c r="D39" s="68"/>
      <c r="E39" s="52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s="60" customFormat="1" ht="21.75" customHeight="1">
      <c r="A40" s="47"/>
      <c r="B40" s="41" t="s">
        <v>3</v>
      </c>
      <c r="C40" s="108" t="s">
        <v>70</v>
      </c>
      <c r="D40" s="6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1:23" s="4" customFormat="1" ht="25.5" customHeight="1">
      <c r="A41" s="70" t="s">
        <v>92</v>
      </c>
      <c r="B41" s="70"/>
      <c r="C41" s="70"/>
      <c r="D41" s="7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s="3" customFormat="1" ht="25.5" customHeight="1">
      <c r="A42" s="47"/>
      <c r="B42" s="41" t="s">
        <v>2</v>
      </c>
      <c r="C42" s="108" t="s">
        <v>64</v>
      </c>
      <c r="D42" s="68"/>
      <c r="E42" s="52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60" customFormat="1" ht="25.5" customHeight="1">
      <c r="A43" s="47"/>
      <c r="B43" s="41" t="s">
        <v>3</v>
      </c>
      <c r="C43" s="108" t="s">
        <v>63</v>
      </c>
      <c r="D43" s="69"/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 s="4" customFormat="1" ht="25.5" customHeight="1">
      <c r="A44" s="70" t="s">
        <v>94</v>
      </c>
      <c r="B44" s="70"/>
      <c r="C44" s="70"/>
      <c r="D44" s="7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s="3" customFormat="1" ht="25.5" customHeight="1">
      <c r="A45" s="47"/>
      <c r="B45" s="41" t="s">
        <v>2</v>
      </c>
      <c r="C45" s="108" t="s">
        <v>64</v>
      </c>
      <c r="D45" s="68"/>
      <c r="E45" s="52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s="60" customFormat="1" ht="25.5" customHeight="1">
      <c r="A46" s="47"/>
      <c r="B46" s="41" t="s">
        <v>3</v>
      </c>
      <c r="C46" s="108" t="s">
        <v>63</v>
      </c>
      <c r="D46" s="6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s="4" customFormat="1" ht="25.5" customHeight="1">
      <c r="A47" s="70" t="s">
        <v>101</v>
      </c>
      <c r="B47" s="70"/>
      <c r="C47" s="70"/>
      <c r="D47" s="7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s="4" customFormat="1" ht="25.5" customHeight="1">
      <c r="A48" s="70" t="s">
        <v>52</v>
      </c>
      <c r="B48" s="70"/>
      <c r="C48" s="70"/>
      <c r="D48" s="7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s="3" customFormat="1" ht="25.5" customHeight="1">
      <c r="A49" s="42"/>
      <c r="B49" s="41" t="s">
        <v>7</v>
      </c>
      <c r="C49" s="108">
        <v>15</v>
      </c>
      <c r="D49" s="54"/>
      <c r="E49" s="52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s="4" customFormat="1" ht="25.5" customHeight="1">
      <c r="A50" s="75" t="s">
        <v>78</v>
      </c>
      <c r="B50" s="76"/>
      <c r="C50" s="76"/>
      <c r="D50" s="77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s="3" customFormat="1" ht="25.5" customHeight="1">
      <c r="A51" s="42"/>
      <c r="B51" s="41" t="s">
        <v>7</v>
      </c>
      <c r="C51" s="108">
        <v>15</v>
      </c>
      <c r="D51" s="66"/>
      <c r="E51" s="52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s="4" customFormat="1" ht="25.5" customHeight="1">
      <c r="A52" s="70" t="s">
        <v>102</v>
      </c>
      <c r="B52" s="70"/>
      <c r="C52" s="70"/>
      <c r="D52" s="7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s="4" customFormat="1" ht="21" customHeight="1">
      <c r="A53" s="70" t="s">
        <v>5</v>
      </c>
      <c r="B53" s="70"/>
      <c r="C53" s="70"/>
      <c r="D53" s="7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s="5" customFormat="1" ht="25.5" customHeight="1">
      <c r="A54" s="71"/>
      <c r="B54" s="41" t="s">
        <v>2</v>
      </c>
      <c r="C54" s="108" t="s">
        <v>63</v>
      </c>
      <c r="D54" s="68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s="6" customFormat="1" ht="25.5" customHeight="1">
      <c r="A55" s="71"/>
      <c r="B55" s="41" t="s">
        <v>3</v>
      </c>
      <c r="C55" s="108">
        <v>16.75</v>
      </c>
      <c r="D55" s="69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s="6" customFormat="1" ht="24" customHeight="1">
      <c r="A56" s="70" t="s">
        <v>95</v>
      </c>
      <c r="B56" s="70"/>
      <c r="C56" s="70"/>
      <c r="D56" s="7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s="6" customFormat="1" ht="25.5" customHeight="1">
      <c r="A57" s="71"/>
      <c r="B57" s="41" t="s">
        <v>2</v>
      </c>
      <c r="C57" s="108" t="s">
        <v>63</v>
      </c>
      <c r="D57" s="68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s="6" customFormat="1" ht="25.5" customHeight="1">
      <c r="A58" s="71"/>
      <c r="B58" s="41" t="s">
        <v>3</v>
      </c>
      <c r="C58" s="108" t="s">
        <v>63</v>
      </c>
      <c r="D58" s="69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s="6" customFormat="1" ht="25.5" customHeight="1">
      <c r="A59" s="75" t="s">
        <v>96</v>
      </c>
      <c r="B59" s="76"/>
      <c r="C59" s="76"/>
      <c r="D59" s="77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s="6" customFormat="1" ht="25.5" customHeight="1">
      <c r="A60" s="61"/>
      <c r="B60" s="41" t="s">
        <v>2</v>
      </c>
      <c r="C60" s="108" t="s">
        <v>64</v>
      </c>
      <c r="D60" s="56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s="4" customFormat="1" ht="25.5" customHeight="1">
      <c r="A61" s="70" t="s">
        <v>103</v>
      </c>
      <c r="B61" s="70"/>
      <c r="C61" s="70"/>
      <c r="D61" s="7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1:23" s="4" customFormat="1" ht="25.5" customHeight="1">
      <c r="A62" s="70" t="s">
        <v>6</v>
      </c>
      <c r="B62" s="70"/>
      <c r="C62" s="70"/>
      <c r="D62" s="7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1:23" s="3" customFormat="1" ht="25.5" customHeight="1">
      <c r="A63" s="71"/>
      <c r="B63" s="41" t="s">
        <v>2</v>
      </c>
      <c r="C63" s="108">
        <v>15</v>
      </c>
      <c r="D63" s="68"/>
      <c r="E63" s="5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s="3" customFormat="1" ht="25.5" customHeight="1">
      <c r="A64" s="71"/>
      <c r="B64" s="55" t="s">
        <v>3</v>
      </c>
      <c r="C64" s="108">
        <v>15</v>
      </c>
      <c r="D64" s="69"/>
      <c r="E64" s="52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s="4" customFormat="1" ht="25.5" customHeight="1">
      <c r="A65" s="70" t="s">
        <v>60</v>
      </c>
      <c r="B65" s="70"/>
      <c r="C65" s="70"/>
      <c r="D65" s="7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1:23" s="3" customFormat="1" ht="25.5" customHeight="1">
      <c r="A66" s="71"/>
      <c r="B66" s="41" t="s">
        <v>2</v>
      </c>
      <c r="C66" s="108">
        <v>15</v>
      </c>
      <c r="D66" s="68"/>
      <c r="E66" s="52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s="3" customFormat="1" ht="25.5" customHeight="1">
      <c r="A67" s="71"/>
      <c r="B67" s="55" t="s">
        <v>3</v>
      </c>
      <c r="C67" s="108">
        <v>15</v>
      </c>
      <c r="D67" s="69"/>
      <c r="E67" s="52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s="4" customFormat="1" ht="25.5" customHeight="1">
      <c r="A68" s="70" t="s">
        <v>104</v>
      </c>
      <c r="B68" s="70"/>
      <c r="C68" s="70"/>
      <c r="D68" s="7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s="4" customFormat="1" ht="25.5" customHeight="1">
      <c r="A69" s="75" t="s">
        <v>9</v>
      </c>
      <c r="B69" s="76"/>
      <c r="C69" s="76"/>
      <c r="D69" s="77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s="43" customFormat="1" ht="25.5" customHeight="1">
      <c r="A70" s="42"/>
      <c r="B70" s="41" t="s">
        <v>2</v>
      </c>
      <c r="C70" s="109">
        <v>15</v>
      </c>
      <c r="D70" s="68"/>
      <c r="E70" s="52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s="44" customFormat="1" ht="25.5" customHeight="1">
      <c r="A71" s="42"/>
      <c r="B71" s="55" t="s">
        <v>3</v>
      </c>
      <c r="C71" s="110"/>
      <c r="D71" s="69"/>
      <c r="E71" s="52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s="4" customFormat="1" ht="25.5" customHeight="1">
      <c r="A72" s="75" t="s">
        <v>8</v>
      </c>
      <c r="B72" s="76"/>
      <c r="C72" s="76"/>
      <c r="D72" s="77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s="43" customFormat="1" ht="25.5" customHeight="1">
      <c r="A73" s="42"/>
      <c r="B73" s="41" t="s">
        <v>2</v>
      </c>
      <c r="C73" s="111">
        <v>15</v>
      </c>
      <c r="D73" s="65"/>
      <c r="E73" s="5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s="53" customFormat="1" ht="25.5" customHeight="1">
      <c r="A74" s="75" t="s">
        <v>10</v>
      </c>
      <c r="B74" s="76"/>
      <c r="C74" s="76"/>
      <c r="D74" s="77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</row>
    <row r="75" spans="1:23" s="45" customFormat="1" ht="25.5" customHeight="1">
      <c r="A75" s="71"/>
      <c r="B75" s="41" t="s">
        <v>2</v>
      </c>
      <c r="C75" s="112">
        <v>15</v>
      </c>
      <c r="D75" s="68"/>
      <c r="E75" s="52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5" s="46" customFormat="1" ht="25.5" customHeight="1">
      <c r="A76" s="71"/>
      <c r="B76" s="55" t="s">
        <v>3</v>
      </c>
      <c r="C76" s="112"/>
      <c r="D76" s="69"/>
      <c r="E76" s="52"/>
    </row>
    <row r="77" spans="1:23" s="53" customFormat="1" ht="25.5" customHeight="1">
      <c r="A77" s="75" t="s">
        <v>80</v>
      </c>
      <c r="B77" s="76"/>
      <c r="C77" s="76"/>
      <c r="D77" s="77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1:23" s="45" customFormat="1" ht="25.5" customHeight="1">
      <c r="A78" s="72"/>
      <c r="B78" s="41" t="s">
        <v>2</v>
      </c>
      <c r="C78" s="112">
        <v>16</v>
      </c>
      <c r="D78" s="68"/>
      <c r="E78" s="52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5" s="46" customFormat="1" ht="20.25" customHeight="1">
      <c r="A79" s="73"/>
      <c r="B79" s="55" t="s">
        <v>3</v>
      </c>
      <c r="C79" s="112"/>
      <c r="D79" s="68"/>
      <c r="E79" s="52"/>
    </row>
    <row r="80" spans="1:5" s="46" customFormat="1" ht="21" customHeight="1">
      <c r="A80" s="74"/>
      <c r="B80" s="55" t="s">
        <v>50</v>
      </c>
      <c r="C80" s="112"/>
      <c r="D80" s="69"/>
      <c r="E80" s="52"/>
    </row>
    <row r="81" spans="1:23" s="4" customFormat="1" ht="25.5" customHeight="1">
      <c r="A81" s="70" t="s">
        <v>105</v>
      </c>
      <c r="B81" s="70"/>
      <c r="C81" s="70"/>
      <c r="D81" s="7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3" s="4" customFormat="1" ht="25.5" customHeight="1">
      <c r="A82" s="75" t="s">
        <v>53</v>
      </c>
      <c r="B82" s="76"/>
      <c r="C82" s="76"/>
      <c r="D82" s="77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s="4" customFormat="1" ht="25.5" customHeight="1">
      <c r="A83" s="71"/>
      <c r="B83" s="41" t="s">
        <v>2</v>
      </c>
      <c r="C83" s="108">
        <v>15</v>
      </c>
      <c r="D83" s="68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3" s="4" customFormat="1" ht="25.5" customHeight="1">
      <c r="A84" s="71"/>
      <c r="B84" s="41" t="s">
        <v>3</v>
      </c>
      <c r="C84" s="108">
        <v>15</v>
      </c>
      <c r="D84" s="68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s="4" customFormat="1" ht="25.5" customHeight="1">
      <c r="A85" s="71"/>
      <c r="B85" s="55" t="s">
        <v>7</v>
      </c>
      <c r="C85" s="108">
        <v>15</v>
      </c>
      <c r="D85" s="69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s="4" customFormat="1" ht="25.5" customHeight="1">
      <c r="A86" s="75" t="s">
        <v>54</v>
      </c>
      <c r="B86" s="76"/>
      <c r="C86" s="76"/>
      <c r="D86" s="77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s="4" customFormat="1" ht="21" customHeight="1">
      <c r="A87" s="71"/>
      <c r="B87" s="41" t="s">
        <v>2</v>
      </c>
      <c r="C87" s="108">
        <v>15</v>
      </c>
      <c r="D87" s="68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s="4" customFormat="1" ht="18.75" customHeight="1">
      <c r="A88" s="71"/>
      <c r="B88" s="41" t="s">
        <v>3</v>
      </c>
      <c r="C88" s="108">
        <v>15</v>
      </c>
      <c r="D88" s="68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 s="4" customFormat="1" ht="25.5" customHeight="1">
      <c r="A89" s="71"/>
      <c r="B89" s="55" t="s">
        <v>7</v>
      </c>
      <c r="C89" s="108">
        <v>15</v>
      </c>
      <c r="D89" s="69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 s="4" customFormat="1" ht="28.5" customHeight="1">
      <c r="A90" s="70" t="s">
        <v>107</v>
      </c>
      <c r="B90" s="70"/>
      <c r="C90" s="70"/>
      <c r="D90" s="7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 s="4" customFormat="1" ht="37.5" customHeight="1">
      <c r="A91" s="67" t="s">
        <v>81</v>
      </c>
      <c r="B91" s="41"/>
      <c r="C91" s="108" t="s">
        <v>59</v>
      </c>
      <c r="D91" s="56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1:23" s="4" customFormat="1" ht="31.5" customHeight="1">
      <c r="A92" s="70" t="s">
        <v>106</v>
      </c>
      <c r="B92" s="70"/>
      <c r="C92" s="70"/>
      <c r="D92" s="7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</row>
    <row r="93" spans="1:23" s="4" customFormat="1" ht="47.25" customHeight="1">
      <c r="A93" s="67" t="s">
        <v>81</v>
      </c>
      <c r="B93" s="41" t="s">
        <v>50</v>
      </c>
      <c r="C93" s="108" t="s">
        <v>56</v>
      </c>
      <c r="D93" s="56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</row>
    <row r="94" spans="1:23" s="4" customFormat="1" ht="25.5" customHeight="1">
      <c r="A94" s="70" t="s">
        <v>108</v>
      </c>
      <c r="B94" s="70"/>
      <c r="C94" s="70"/>
      <c r="D94" s="7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1:23" s="4" customFormat="1" ht="37.5" customHeight="1">
      <c r="A95" s="63" t="s">
        <v>81</v>
      </c>
      <c r="B95" s="41" t="s">
        <v>50</v>
      </c>
      <c r="C95" s="108" t="s">
        <v>57</v>
      </c>
      <c r="D95" s="56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1:23" s="4" customFormat="1" ht="25.5" customHeight="1">
      <c r="A96" s="70" t="s">
        <v>109</v>
      </c>
      <c r="B96" s="70"/>
      <c r="C96" s="70"/>
      <c r="D96" s="7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 s="4" customFormat="1" ht="32.25" customHeight="1">
      <c r="A97" s="86" t="s">
        <v>81</v>
      </c>
      <c r="B97" s="41" t="s">
        <v>2</v>
      </c>
      <c r="C97" s="108">
        <v>22</v>
      </c>
      <c r="D97" s="88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1:23" s="4" customFormat="1" ht="33" customHeight="1">
      <c r="A98" s="87"/>
      <c r="B98" s="41" t="s">
        <v>50</v>
      </c>
      <c r="C98" s="108">
        <v>22.5</v>
      </c>
      <c r="D98" s="89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1:4" ht="25.5" customHeight="1">
      <c r="A99" s="70" t="s">
        <v>110</v>
      </c>
      <c r="B99" s="70"/>
      <c r="C99" s="70"/>
      <c r="D99" s="70"/>
    </row>
    <row r="100" spans="1:4" ht="25.5" customHeight="1">
      <c r="A100" s="61" t="s">
        <v>61</v>
      </c>
      <c r="B100" s="41" t="s">
        <v>50</v>
      </c>
      <c r="C100" s="108" t="s">
        <v>62</v>
      </c>
      <c r="D100" s="56"/>
    </row>
    <row r="101" spans="1:4" ht="39" customHeight="1">
      <c r="A101" s="64" t="s">
        <v>79</v>
      </c>
      <c r="B101" s="41" t="s">
        <v>50</v>
      </c>
      <c r="C101" s="108" t="s">
        <v>62</v>
      </c>
      <c r="D101" s="56"/>
    </row>
    <row r="102" spans="1:23" s="4" customFormat="1" ht="25.5" customHeight="1" hidden="1">
      <c r="A102" s="55" t="s">
        <v>58</v>
      </c>
      <c r="B102" s="55"/>
      <c r="C102" s="113"/>
      <c r="D102" s="56"/>
      <c r="E102" s="57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</sheetData>
  <sheetProtection/>
  <mergeCells count="79">
    <mergeCell ref="A74:D74"/>
    <mergeCell ref="A77:D77"/>
    <mergeCell ref="D66:D67"/>
    <mergeCell ref="A66:A67"/>
    <mergeCell ref="A97:A98"/>
    <mergeCell ref="D97:D98"/>
    <mergeCell ref="A59:D59"/>
    <mergeCell ref="A69:D69"/>
    <mergeCell ref="D75:D76"/>
    <mergeCell ref="D78:D80"/>
    <mergeCell ref="A72:D72"/>
    <mergeCell ref="A99:D99"/>
    <mergeCell ref="C78:C80"/>
    <mergeCell ref="C75:C76"/>
    <mergeCell ref="C70:C71"/>
    <mergeCell ref="A92:D92"/>
    <mergeCell ref="A48:D48"/>
    <mergeCell ref="A61:D61"/>
    <mergeCell ref="A62:D62"/>
    <mergeCell ref="A63:A64"/>
    <mergeCell ref="D54:D55"/>
    <mergeCell ref="D57:D58"/>
    <mergeCell ref="D63:D64"/>
    <mergeCell ref="A1:D1"/>
    <mergeCell ref="A2:D2"/>
    <mergeCell ref="A3:D3"/>
    <mergeCell ref="A8:D8"/>
    <mergeCell ref="A7:D7"/>
    <mergeCell ref="A5:A6"/>
    <mergeCell ref="D5:D6"/>
    <mergeCell ref="B5:B6"/>
    <mergeCell ref="C5:C6"/>
    <mergeCell ref="A56:D56"/>
    <mergeCell ref="A50:D50"/>
    <mergeCell ref="A54:A55"/>
    <mergeCell ref="A53:D53"/>
    <mergeCell ref="A83:A85"/>
    <mergeCell ref="A82:D82"/>
    <mergeCell ref="D83:D85"/>
    <mergeCell ref="A65:D65"/>
    <mergeCell ref="A57:A58"/>
    <mergeCell ref="A52:D52"/>
    <mergeCell ref="A68:D68"/>
    <mergeCell ref="A81:D81"/>
    <mergeCell ref="A75:A76"/>
    <mergeCell ref="A87:A89"/>
    <mergeCell ref="A78:A80"/>
    <mergeCell ref="D87:D89"/>
    <mergeCell ref="A86:D86"/>
    <mergeCell ref="D70:D71"/>
    <mergeCell ref="D9:D10"/>
    <mergeCell ref="D12:D13"/>
    <mergeCell ref="D15:D16"/>
    <mergeCell ref="A47:D47"/>
    <mergeCell ref="A38:D38"/>
    <mergeCell ref="D33:D34"/>
    <mergeCell ref="D36:D37"/>
    <mergeCell ref="A35:D35"/>
    <mergeCell ref="A32:D32"/>
    <mergeCell ref="A26:D26"/>
    <mergeCell ref="A11:D11"/>
    <mergeCell ref="D27:D28"/>
    <mergeCell ref="A14:D14"/>
    <mergeCell ref="A17:D17"/>
    <mergeCell ref="D18:D19"/>
    <mergeCell ref="A23:D23"/>
    <mergeCell ref="D24:D25"/>
    <mergeCell ref="D21:D22"/>
    <mergeCell ref="A20:D20"/>
    <mergeCell ref="D42:D43"/>
    <mergeCell ref="A41:D41"/>
    <mergeCell ref="D39:D40"/>
    <mergeCell ref="A29:D29"/>
    <mergeCell ref="D30:D31"/>
    <mergeCell ref="A96:D96"/>
    <mergeCell ref="D45:D46"/>
    <mergeCell ref="A94:D94"/>
    <mergeCell ref="A44:D44"/>
    <mergeCell ref="A90:D90"/>
  </mergeCells>
  <printOptions/>
  <pageMargins left="0.56" right="0.23" top="0.7" bottom="0.9" header="0.5" footer="0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140625" style="7" customWidth="1"/>
    <col min="2" max="2" width="13.28125" style="0" customWidth="1"/>
    <col min="3" max="3" width="32.57421875" style="0" customWidth="1"/>
    <col min="4" max="4" width="9.140625" style="7" customWidth="1"/>
    <col min="5" max="5" width="12.8515625" style="7" customWidth="1"/>
    <col min="6" max="6" width="12.00390625" style="7" customWidth="1"/>
    <col min="7" max="7" width="12.140625" style="7" customWidth="1"/>
    <col min="8" max="8" width="9.8515625" style="7" customWidth="1"/>
    <col min="9" max="9" width="22.28125" style="0" customWidth="1"/>
  </cols>
  <sheetData>
    <row r="2" ht="18" customHeight="1"/>
    <row r="3" spans="1:9" s="8" customFormat="1" ht="18" customHeight="1">
      <c r="A3" s="91" t="s">
        <v>12</v>
      </c>
      <c r="B3" s="91" t="s">
        <v>28</v>
      </c>
      <c r="C3" s="91" t="s">
        <v>13</v>
      </c>
      <c r="D3" s="96" t="s">
        <v>0</v>
      </c>
      <c r="E3" s="94" t="s">
        <v>14</v>
      </c>
      <c r="F3" s="93" t="s">
        <v>48</v>
      </c>
      <c r="G3" s="93"/>
      <c r="H3" s="91" t="s">
        <v>15</v>
      </c>
      <c r="I3" s="91" t="s">
        <v>16</v>
      </c>
    </row>
    <row r="4" spans="1:9" s="8" customFormat="1" ht="37.5" customHeight="1">
      <c r="A4" s="92"/>
      <c r="B4" s="92"/>
      <c r="C4" s="92"/>
      <c r="D4" s="97"/>
      <c r="E4" s="95"/>
      <c r="F4" s="15" t="s">
        <v>11</v>
      </c>
      <c r="G4" s="15" t="s">
        <v>27</v>
      </c>
      <c r="H4" s="92"/>
      <c r="I4" s="92"/>
    </row>
    <row r="5" spans="1:9" ht="18" customHeight="1">
      <c r="A5" s="17">
        <v>9</v>
      </c>
      <c r="B5" s="105" t="s">
        <v>49</v>
      </c>
      <c r="C5" s="106"/>
      <c r="D5" s="39">
        <v>300</v>
      </c>
      <c r="E5" s="39">
        <f>SUM(E6:E16)</f>
        <v>427</v>
      </c>
      <c r="F5" s="39"/>
      <c r="G5" s="39"/>
      <c r="H5" s="39">
        <f>SUM(H6:H16)</f>
        <v>303</v>
      </c>
      <c r="I5" s="40">
        <f>H5*100/D5</f>
        <v>101</v>
      </c>
    </row>
    <row r="6" spans="1:9" ht="18" customHeight="1">
      <c r="A6" s="12">
        <v>1</v>
      </c>
      <c r="B6" s="12" t="s">
        <v>29</v>
      </c>
      <c r="C6" s="14" t="s">
        <v>17</v>
      </c>
      <c r="D6" s="12">
        <v>25</v>
      </c>
      <c r="E6" s="12">
        <v>21</v>
      </c>
      <c r="F6" s="20">
        <v>18</v>
      </c>
      <c r="G6" s="18">
        <v>7.75</v>
      </c>
      <c r="H6" s="12">
        <v>21</v>
      </c>
      <c r="I6" s="20"/>
    </row>
    <row r="7" spans="1:9" ht="18" customHeight="1">
      <c r="A7" s="11">
        <v>2</v>
      </c>
      <c r="B7" s="11" t="s">
        <v>30</v>
      </c>
      <c r="C7" s="9" t="s">
        <v>18</v>
      </c>
      <c r="D7" s="11">
        <v>5</v>
      </c>
      <c r="E7" s="11">
        <v>2</v>
      </c>
      <c r="F7" s="21">
        <v>22.57</v>
      </c>
      <c r="G7" s="19">
        <v>8.6</v>
      </c>
      <c r="H7" s="11">
        <v>2</v>
      </c>
      <c r="I7" s="21"/>
    </row>
    <row r="8" spans="1:9" ht="18" customHeight="1">
      <c r="A8" s="11">
        <v>3</v>
      </c>
      <c r="B8" s="11" t="s">
        <v>31</v>
      </c>
      <c r="C8" s="10" t="s">
        <v>32</v>
      </c>
      <c r="D8" s="11">
        <v>15</v>
      </c>
      <c r="E8" s="11">
        <v>12</v>
      </c>
      <c r="F8" s="21">
        <v>16.75</v>
      </c>
      <c r="G8" s="19">
        <v>8</v>
      </c>
      <c r="H8" s="11">
        <v>11</v>
      </c>
      <c r="I8" s="21"/>
    </row>
    <row r="9" spans="1:9" ht="18" customHeight="1">
      <c r="A9" s="11">
        <v>4</v>
      </c>
      <c r="B9" s="11" t="s">
        <v>33</v>
      </c>
      <c r="C9" s="10" t="s">
        <v>34</v>
      </c>
      <c r="D9" s="11">
        <v>5</v>
      </c>
      <c r="E9" s="11">
        <v>2</v>
      </c>
      <c r="F9" s="21">
        <v>21</v>
      </c>
      <c r="G9" s="19">
        <v>8.75</v>
      </c>
      <c r="H9" s="11">
        <v>2</v>
      </c>
      <c r="I9" s="21"/>
    </row>
    <row r="10" spans="1:9" ht="18" customHeight="1">
      <c r="A10" s="11">
        <v>5</v>
      </c>
      <c r="B10" s="11" t="s">
        <v>35</v>
      </c>
      <c r="C10" s="13" t="s">
        <v>37</v>
      </c>
      <c r="D10" s="11">
        <v>10</v>
      </c>
      <c r="E10" s="11">
        <v>1</v>
      </c>
      <c r="F10" s="21">
        <v>16</v>
      </c>
      <c r="G10" s="19">
        <v>8</v>
      </c>
      <c r="H10" s="11">
        <v>1</v>
      </c>
      <c r="I10" s="90"/>
    </row>
    <row r="11" spans="1:9" ht="18" customHeight="1">
      <c r="A11" s="11"/>
      <c r="B11" s="11" t="s">
        <v>36</v>
      </c>
      <c r="C11" s="14"/>
      <c r="D11" s="11"/>
      <c r="E11" s="11"/>
      <c r="F11" s="21"/>
      <c r="G11" s="19"/>
      <c r="H11" s="11"/>
      <c r="I11" s="90"/>
    </row>
    <row r="12" spans="1:9" ht="18" customHeight="1">
      <c r="A12" s="11">
        <v>6</v>
      </c>
      <c r="B12" s="11" t="s">
        <v>38</v>
      </c>
      <c r="C12" s="9" t="s">
        <v>19</v>
      </c>
      <c r="D12" s="11">
        <v>80</v>
      </c>
      <c r="E12" s="11">
        <v>102</v>
      </c>
      <c r="F12" s="21">
        <v>15.75</v>
      </c>
      <c r="G12" s="19">
        <v>6.5</v>
      </c>
      <c r="H12" s="11">
        <v>81</v>
      </c>
      <c r="I12" s="21"/>
    </row>
    <row r="13" spans="1:9" ht="18" customHeight="1">
      <c r="A13" s="11">
        <v>7</v>
      </c>
      <c r="B13" s="11" t="s">
        <v>39</v>
      </c>
      <c r="C13" s="9" t="s">
        <v>20</v>
      </c>
      <c r="D13" s="11">
        <v>40</v>
      </c>
      <c r="E13" s="11">
        <v>73</v>
      </c>
      <c r="F13" s="21">
        <v>16.75</v>
      </c>
      <c r="G13" s="19">
        <v>7</v>
      </c>
      <c r="H13" s="11">
        <v>52</v>
      </c>
      <c r="I13" s="21"/>
    </row>
    <row r="14" spans="1:9" ht="18" customHeight="1">
      <c r="A14" s="11">
        <v>8</v>
      </c>
      <c r="B14" s="11" t="s">
        <v>40</v>
      </c>
      <c r="C14" s="9" t="s">
        <v>47</v>
      </c>
      <c r="D14" s="11">
        <v>80</v>
      </c>
      <c r="E14" s="11">
        <v>147</v>
      </c>
      <c r="F14" s="21">
        <v>23</v>
      </c>
      <c r="G14" s="11"/>
      <c r="H14" s="11">
        <v>91</v>
      </c>
      <c r="I14" s="21"/>
    </row>
    <row r="15" spans="1:9" ht="18" customHeight="1">
      <c r="A15" s="11">
        <v>9</v>
      </c>
      <c r="B15" s="11" t="s">
        <v>41</v>
      </c>
      <c r="C15" s="9" t="s">
        <v>21</v>
      </c>
      <c r="D15" s="11">
        <v>20</v>
      </c>
      <c r="E15" s="11">
        <v>38</v>
      </c>
      <c r="F15" s="21">
        <v>20.25</v>
      </c>
      <c r="G15" s="11"/>
      <c r="H15" s="11">
        <v>22</v>
      </c>
      <c r="I15" s="21"/>
    </row>
    <row r="16" spans="1:9" ht="18" customHeight="1">
      <c r="A16" s="16">
        <v>10</v>
      </c>
      <c r="B16" s="16" t="s">
        <v>42</v>
      </c>
      <c r="C16" s="13" t="s">
        <v>22</v>
      </c>
      <c r="D16" s="16">
        <v>20</v>
      </c>
      <c r="E16" s="16">
        <v>29</v>
      </c>
      <c r="F16" s="22">
        <v>19</v>
      </c>
      <c r="G16" s="16"/>
      <c r="H16" s="16">
        <v>20</v>
      </c>
      <c r="I16" s="22"/>
    </row>
    <row r="17" spans="1:9" ht="18" customHeight="1">
      <c r="A17" s="102" t="s">
        <v>4</v>
      </c>
      <c r="B17" s="103"/>
      <c r="C17" s="104"/>
      <c r="D17" s="32">
        <v>300</v>
      </c>
      <c r="E17" s="32">
        <v>427</v>
      </c>
      <c r="F17" s="33"/>
      <c r="G17" s="32"/>
      <c r="H17" s="32">
        <f>SUM(H6:H16)</f>
        <v>303</v>
      </c>
      <c r="I17" s="33">
        <f>H17*100/D17</f>
        <v>101</v>
      </c>
    </row>
    <row r="18" spans="1:9" s="36" customFormat="1" ht="18" customHeight="1">
      <c r="A18" s="99" t="s">
        <v>11</v>
      </c>
      <c r="B18" s="100"/>
      <c r="C18" s="101"/>
      <c r="D18" s="34">
        <v>4040</v>
      </c>
      <c r="E18" s="34"/>
      <c r="F18" s="35"/>
      <c r="G18" s="34"/>
      <c r="H18" s="37">
        <v>3235</v>
      </c>
      <c r="I18" s="38">
        <f>100*H18/D18</f>
        <v>80.07425742574257</v>
      </c>
    </row>
    <row r="19" spans="1:9" s="25" customFormat="1" ht="18" customHeight="1">
      <c r="A19" s="23" t="s">
        <v>23</v>
      </c>
      <c r="B19" s="98" t="s">
        <v>24</v>
      </c>
      <c r="C19" s="98"/>
      <c r="D19" s="23">
        <v>100</v>
      </c>
      <c r="E19" s="23">
        <f>SUM(E20:E23)</f>
        <v>46</v>
      </c>
      <c r="F19" s="23"/>
      <c r="G19" s="23"/>
      <c r="H19" s="23">
        <f>SUM(H20:H23)</f>
        <v>44</v>
      </c>
      <c r="I19" s="24"/>
    </row>
    <row r="20" spans="1:9" s="30" customFormat="1" ht="18" customHeight="1">
      <c r="A20" s="26">
        <v>1</v>
      </c>
      <c r="B20" s="26" t="s">
        <v>43</v>
      </c>
      <c r="C20" s="27" t="s">
        <v>25</v>
      </c>
      <c r="D20" s="26">
        <v>30</v>
      </c>
      <c r="E20" s="26">
        <v>3</v>
      </c>
      <c r="F20" s="28">
        <v>16.75</v>
      </c>
      <c r="G20" s="26"/>
      <c r="H20" s="26">
        <v>3</v>
      </c>
      <c r="I20" s="29"/>
    </row>
    <row r="21" spans="1:9" s="30" customFormat="1" ht="18" customHeight="1">
      <c r="A21" s="26">
        <v>2</v>
      </c>
      <c r="B21" s="26" t="s">
        <v>44</v>
      </c>
      <c r="C21" s="29" t="s">
        <v>26</v>
      </c>
      <c r="D21" s="26">
        <v>10</v>
      </c>
      <c r="E21" s="26">
        <v>1</v>
      </c>
      <c r="F21" s="28">
        <v>20.08</v>
      </c>
      <c r="G21" s="26"/>
      <c r="H21" s="26">
        <v>1</v>
      </c>
      <c r="I21" s="29"/>
    </row>
    <row r="22" spans="1:9" s="30" customFormat="1" ht="18" customHeight="1">
      <c r="A22" s="26">
        <v>3</v>
      </c>
      <c r="B22" s="26" t="s">
        <v>45</v>
      </c>
      <c r="C22" s="31" t="s">
        <v>19</v>
      </c>
      <c r="D22" s="26">
        <v>30</v>
      </c>
      <c r="E22" s="26">
        <v>21</v>
      </c>
      <c r="F22" s="28">
        <v>13.5</v>
      </c>
      <c r="G22" s="26"/>
      <c r="H22" s="26">
        <v>21</v>
      </c>
      <c r="I22" s="29"/>
    </row>
    <row r="23" spans="1:9" s="30" customFormat="1" ht="18.75">
      <c r="A23" s="26">
        <v>4</v>
      </c>
      <c r="B23" s="26" t="s">
        <v>46</v>
      </c>
      <c r="C23" s="29" t="s">
        <v>20</v>
      </c>
      <c r="D23" s="26">
        <v>30</v>
      </c>
      <c r="E23" s="26">
        <v>21</v>
      </c>
      <c r="F23" s="28">
        <v>13.25</v>
      </c>
      <c r="G23" s="26"/>
      <c r="H23" s="26">
        <v>19</v>
      </c>
      <c r="I23" s="29"/>
    </row>
  </sheetData>
  <sheetProtection/>
  <mergeCells count="13">
    <mergeCell ref="B19:C19"/>
    <mergeCell ref="A18:C18"/>
    <mergeCell ref="A17:C17"/>
    <mergeCell ref="C3:C4"/>
    <mergeCell ref="A3:A4"/>
    <mergeCell ref="B5:C5"/>
    <mergeCell ref="I10:I11"/>
    <mergeCell ref="I3:I4"/>
    <mergeCell ref="F3:G3"/>
    <mergeCell ref="B3:B4"/>
    <mergeCell ref="E3:E4"/>
    <mergeCell ref="H3:H4"/>
    <mergeCell ref="D3:D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HVKTQS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Giang_P2</dc:creator>
  <cp:keywords/>
  <dc:description/>
  <cp:lastModifiedBy>Dell</cp:lastModifiedBy>
  <cp:lastPrinted>2016-09-06T00:45:33Z</cp:lastPrinted>
  <dcterms:created xsi:type="dcterms:W3CDTF">2014-06-25T00:32:23Z</dcterms:created>
  <dcterms:modified xsi:type="dcterms:W3CDTF">2016-09-06T02:39:43Z</dcterms:modified>
  <cp:category/>
  <cp:version/>
  <cp:contentType/>
  <cp:contentStatus/>
</cp:coreProperties>
</file>